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EVE\Desktop\"/>
    </mc:Choice>
  </mc:AlternateContent>
  <bookViews>
    <workbookView xWindow="0" yWindow="0" windowWidth="28800" windowHeight="11775"/>
  </bookViews>
  <sheets>
    <sheet name="Taula 2" sheetId="1" r:id="rId1"/>
  </sheets>
  <calcPr calcId="162913"/>
  <extLst>
    <ext uri="GoogleSheetsCustomDataVersion2">
      <go:sheetsCustomData xmlns:go="http://customooxmlschemas.google.com/" r:id="rId5" roundtripDataChecksum="C5ghuMuYSfQecIPSBi0js/sGCw+W1nvWyXfq4xEY7t8="/>
    </ext>
  </extLst>
</workbook>
</file>

<file path=xl/calcChain.xml><?xml version="1.0" encoding="utf-8"?>
<calcChain xmlns="http://schemas.openxmlformats.org/spreadsheetml/2006/main">
  <c r="A16" i="1" l="1"/>
  <c r="A15" i="1"/>
  <c r="A13" i="1"/>
  <c r="A12" i="1"/>
  <c r="A10" i="1"/>
  <c r="A6" i="1"/>
</calcChain>
</file>

<file path=xl/sharedStrings.xml><?xml version="1.0" encoding="utf-8"?>
<sst xmlns="http://schemas.openxmlformats.org/spreadsheetml/2006/main" count="172" uniqueCount="90">
  <si>
    <t>Institution</t>
  </si>
  <si>
    <t>Location</t>
  </si>
  <si>
    <t>Classification</t>
  </si>
  <si>
    <t>Academic Reputation</t>
  </si>
  <si>
    <t>Employer Reputation</t>
  </si>
  <si>
    <t>Faculty Student</t>
  </si>
  <si>
    <t>Citations per Faculty</t>
  </si>
  <si>
    <t>International Faculty</t>
  </si>
  <si>
    <t>International Students</t>
  </si>
  <si>
    <t>International Students Diversity</t>
  </si>
  <si>
    <t>International Research Network</t>
  </si>
  <si>
    <t>Employment Outcomes</t>
  </si>
  <si>
    <t>Sustainability</t>
  </si>
  <si>
    <t>Overall</t>
  </si>
  <si>
    <t>Rank</t>
  </si>
  <si>
    <t>Name</t>
  </si>
  <si>
    <t>Country/
Territory</t>
  </si>
  <si>
    <t>Posició EU</t>
  </si>
  <si>
    <t>Region</t>
  </si>
  <si>
    <t>Size</t>
  </si>
  <si>
    <t>Status</t>
  </si>
  <si>
    <t>AR SCORE</t>
  </si>
  <si>
    <t>AR RANK</t>
  </si>
  <si>
    <t>ER SCORE</t>
  </si>
  <si>
    <t>ER RANK</t>
  </si>
  <si>
    <t>FSR SCORE</t>
  </si>
  <si>
    <t>FSR RANK</t>
  </si>
  <si>
    <t>CPF SCORE</t>
  </si>
  <si>
    <t>CPF RANK</t>
  </si>
  <si>
    <t>IFR SCORE</t>
  </si>
  <si>
    <t>IFR RANK</t>
  </si>
  <si>
    <t>ISR SCORE</t>
  </si>
  <si>
    <t>ISR RANK</t>
  </si>
  <si>
    <t>ISD SCORE</t>
  </si>
  <si>
    <t>ISD RANK</t>
  </si>
  <si>
    <t>IRN SCORE</t>
  </si>
  <si>
    <t>IRN RANK</t>
  </si>
  <si>
    <t>EO SCORE</t>
  </si>
  <si>
    <t>EO RANK</t>
  </si>
  <si>
    <t>SUS SCORE</t>
  </si>
  <si>
    <t>SUS RANK</t>
  </si>
  <si>
    <t>Overall SCORE</t>
  </si>
  <si>
    <t>KTH Royal Institute of Technology</t>
  </si>
  <si>
    <t>Sweden</t>
  </si>
  <si>
    <t>Europe</t>
  </si>
  <si>
    <t>L</t>
  </si>
  <si>
    <t>Public</t>
  </si>
  <si>
    <t>Aalto University</t>
  </si>
  <si>
    <t>Finland</t>
  </si>
  <si>
    <t>University of Barcelona</t>
  </si>
  <si>
    <t>Spain</t>
  </si>
  <si>
    <t>XL</t>
  </si>
  <si>
    <t>801+</t>
  </si>
  <si>
    <t>115=</t>
  </si>
  <si>
    <t>Universitat Autónoma de Barcelona</t>
  </si>
  <si>
    <t>61=</t>
  </si>
  <si>
    <t>Universidad Autónoma de Madrid</t>
  </si>
  <si>
    <t>281=</t>
  </si>
  <si>
    <t>University of Lisbon</t>
  </si>
  <si>
    <t>Portugal</t>
  </si>
  <si>
    <t>Politecnico di Torino</t>
  </si>
  <si>
    <t>Italy</t>
  </si>
  <si>
    <t>265=</t>
  </si>
  <si>
    <t>Technische Universität Darmstadt</t>
  </si>
  <si>
    <t>Germany</t>
  </si>
  <si>
    <t>190=</t>
  </si>
  <si>
    <t>Universitat Pompeu Fabra</t>
  </si>
  <si>
    <t>M</t>
  </si>
  <si>
    <t>371=</t>
  </si>
  <si>
    <t>Universidad Carlos III de Madrid</t>
  </si>
  <si>
    <t>208=</t>
  </si>
  <si>
    <t>Universidad Politécnica de Madrid</t>
  </si>
  <si>
    <t>305=</t>
  </si>
  <si>
    <t>Universitat Politècnica de Catalunya</t>
  </si>
  <si>
    <t>214=</t>
  </si>
  <si>
    <t>Universitat Politecnica de Valencia</t>
  </si>
  <si>
    <t>180=</t>
  </si>
  <si>
    <t>Graz University of Technology</t>
  </si>
  <si>
    <t>Austria</t>
  </si>
  <si>
    <t>771-780</t>
  </si>
  <si>
    <t>Rovira i Virgili University</t>
  </si>
  <si>
    <t>701+</t>
  </si>
  <si>
    <t>398=</t>
  </si>
  <si>
    <t>-</t>
  </si>
  <si>
    <t>801-850</t>
  </si>
  <si>
    <t>University of Wroclaw</t>
  </si>
  <si>
    <t>Poland</t>
  </si>
  <si>
    <t>1001-1200</t>
  </si>
  <si>
    <t>Universitat de Lleida</t>
  </si>
  <si>
    <t>QS World University Rankings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</si>
</sst>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Red Hat Text"/>
      <scheme val="minor"/>
    </font>
    <font>
      <sz val="11"/>
      <name val="Red Hat Text"/>
    </font>
    <font>
      <sz val="11"/>
      <color theme="1"/>
      <name val="Red Hat Text"/>
    </font>
    <font>
      <sz val="10"/>
      <color theme="1"/>
      <name val="Red Hat Text"/>
    </font>
    <font>
      <sz val="11"/>
      <color theme="0"/>
      <name val="Red Hat Text"/>
    </font>
    <font>
      <sz val="10"/>
      <color rgb="FF1D1D1B"/>
      <name val="Red Hat Text"/>
    </font>
    <font>
      <sz val="10"/>
      <color theme="1"/>
      <name val="Red Hat Text"/>
      <scheme val="minor"/>
    </font>
    <font>
      <b/>
      <sz val="11"/>
      <color rgb="FFBC7E06"/>
      <name val="Red Hat Display"/>
    </font>
    <font>
      <b/>
      <sz val="11"/>
      <color rgb="FFBB7C06"/>
      <name val="Red Hat Display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DEDCE"/>
        <bgColor rgb="FFFDEDCE"/>
      </patternFill>
    </fill>
    <fill>
      <patternFill patternType="solid">
        <fgColor rgb="FFFBDB9E"/>
        <bgColor rgb="FFFBDB9E"/>
      </patternFill>
    </fill>
    <fill>
      <patternFill patternType="solid">
        <fgColor rgb="FFFCDB9C"/>
        <bgColor rgb="FFFCDB9C"/>
      </patternFill>
    </fill>
    <fill>
      <patternFill patternType="solid">
        <fgColor rgb="FF4A86E8"/>
        <bgColor rgb="FF4A86E8"/>
      </patternFill>
    </fill>
    <fill>
      <patternFill patternType="solid">
        <fgColor theme="4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0" xfId="0" applyFont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name val="Red Hat Text"/>
      </font>
    </dxf>
    <dxf>
      <fill>
        <patternFill patternType="solid">
          <fgColor rgb="FFFBDB9E"/>
          <bgColor rgb="FFFBDB9E"/>
        </patternFill>
      </fill>
    </dxf>
    <dxf>
      <fill>
        <patternFill patternType="solid">
          <fgColor rgb="FFFDEDCE"/>
          <bgColor rgb="FFFDEDCE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ula 2-style" pivot="0" count="3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3:AB21" headerRowDxfId="0">
  <tableColumns count="28">
    <tableColumn id="1" name="Rank"/>
    <tableColumn id="2" name="Name"/>
    <tableColumn id="3" name="Country/_x000a_Territory"/>
    <tableColumn id="4" name="Posició EU"/>
    <tableColumn id="5" name="Region"/>
    <tableColumn id="6" name="Size"/>
    <tableColumn id="7" name="Status"/>
    <tableColumn id="8" name="AR SCORE"/>
    <tableColumn id="9" name="AR RANK"/>
    <tableColumn id="10" name="ER SCORE"/>
    <tableColumn id="11" name="ER RANK"/>
    <tableColumn id="12" name="FSR SCORE"/>
    <tableColumn id="13" name="FSR RANK"/>
    <tableColumn id="14" name="CPF SCORE"/>
    <tableColumn id="15" name="CPF RANK"/>
    <tableColumn id="16" name="IFR SCORE"/>
    <tableColumn id="17" name="IFR RANK"/>
    <tableColumn id="18" name="ISR SCORE"/>
    <tableColumn id="19" name="ISR RANK"/>
    <tableColumn id="20" name="ISD SCORE"/>
    <tableColumn id="21" name="ISD RANK"/>
    <tableColumn id="22" name="IRN SCORE"/>
    <tableColumn id="23" name="IRN RANK"/>
    <tableColumn id="24" name="EO SCORE"/>
    <tableColumn id="25" name="EO RANK"/>
    <tableColumn id="26" name="SUS SCORE"/>
    <tableColumn id="27" name="SUS RANK"/>
    <tableColumn id="28" name="Overall SCORE"/>
  </tableColumns>
  <tableStyleInfo name="Taula 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1D1D1B"/>
      </a:dk1>
      <a:lt1>
        <a:srgbClr val="FFFFFF"/>
      </a:lt1>
      <a:dk2>
        <a:srgbClr val="1D1D1B"/>
      </a:dk2>
      <a:lt2>
        <a:srgbClr val="FFFFFF"/>
      </a:lt2>
      <a:accent1>
        <a:srgbClr val="F7A70D"/>
      </a:accent1>
      <a:accent2>
        <a:srgbClr val="174793"/>
      </a:accent2>
      <a:accent3>
        <a:srgbClr val="739ED9"/>
      </a:accent3>
      <a:accent4>
        <a:srgbClr val="FFC000"/>
      </a:accent4>
      <a:accent5>
        <a:srgbClr val="F1F5FB"/>
      </a:accent5>
      <a:accent6>
        <a:srgbClr val="DBDBDB"/>
      </a:accent6>
      <a:hlink>
        <a:srgbClr val="174793"/>
      </a:hlink>
      <a:folHlink>
        <a:srgbClr val="174793"/>
      </a:folHlink>
    </a:clrScheme>
    <a:fontScheme name="Sheets">
      <a:majorFont>
        <a:latin typeface="Red Hat Text"/>
        <a:ea typeface="Red Hat Text"/>
        <a:cs typeface="Red Hat Text"/>
      </a:majorFont>
      <a:minorFont>
        <a:latin typeface="Red Hat Text"/>
        <a:ea typeface="Red Hat Text"/>
        <a:cs typeface="Red Hat Text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7" sqref="G27"/>
    </sheetView>
  </sheetViews>
  <sheetFormatPr baseColWidth="10" defaultColWidth="12.625" defaultRowHeight="15" customHeight="1"/>
  <cols>
    <col min="1" max="1" width="11.5" customWidth="1"/>
    <col min="2" max="2" width="35.25" customWidth="1"/>
    <col min="3" max="3" width="13.125" customWidth="1"/>
    <col min="4" max="4" width="8.875" customWidth="1"/>
    <col min="5" max="5" width="10.75" customWidth="1"/>
    <col min="6" max="6" width="6.75" customWidth="1"/>
    <col min="7" max="7" width="11.75" customWidth="1"/>
    <col min="8" max="27" width="6.75" customWidth="1"/>
    <col min="28" max="28" width="10.875" customWidth="1"/>
  </cols>
  <sheetData>
    <row r="1" spans="1:28" ht="62.25" customHeight="1">
      <c r="A1" s="30" t="s">
        <v>89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62.25" customHeight="1">
      <c r="A2" s="23">
        <v>2026</v>
      </c>
      <c r="B2" s="24" t="s">
        <v>0</v>
      </c>
      <c r="C2" s="25" t="s">
        <v>1</v>
      </c>
      <c r="D2" s="18"/>
      <c r="E2" s="17"/>
      <c r="F2" s="26" t="s">
        <v>2</v>
      </c>
      <c r="G2" s="19"/>
      <c r="H2" s="25" t="s">
        <v>3</v>
      </c>
      <c r="I2" s="17"/>
      <c r="J2" s="26" t="s">
        <v>4</v>
      </c>
      <c r="K2" s="19"/>
      <c r="L2" s="25" t="s">
        <v>5</v>
      </c>
      <c r="M2" s="19"/>
      <c r="N2" s="26" t="s">
        <v>6</v>
      </c>
      <c r="O2" s="19"/>
      <c r="P2" s="25" t="s">
        <v>7</v>
      </c>
      <c r="Q2" s="17"/>
      <c r="R2" s="26" t="s">
        <v>8</v>
      </c>
      <c r="S2" s="17"/>
      <c r="T2" s="27" t="s">
        <v>9</v>
      </c>
      <c r="U2" s="17"/>
      <c r="V2" s="28" t="s">
        <v>10</v>
      </c>
      <c r="W2" s="17"/>
      <c r="X2" s="27" t="s">
        <v>11</v>
      </c>
      <c r="Y2" s="17"/>
      <c r="Z2" s="28" t="s">
        <v>12</v>
      </c>
      <c r="AA2" s="17"/>
      <c r="AB2" s="29" t="s">
        <v>13</v>
      </c>
    </row>
    <row r="3" spans="1:28" s="22" customFormat="1" ht="22.5" customHeight="1">
      <c r="A3" s="2" t="s">
        <v>14</v>
      </c>
      <c r="B3" s="20" t="s">
        <v>15</v>
      </c>
      <c r="C3" s="21" t="s">
        <v>16</v>
      </c>
      <c r="D3" s="3" t="s">
        <v>17</v>
      </c>
      <c r="E3" s="3" t="s">
        <v>18</v>
      </c>
      <c r="F3" s="2" t="s">
        <v>19</v>
      </c>
      <c r="G3" s="3" t="s">
        <v>20</v>
      </c>
      <c r="H3" s="2" t="s">
        <v>21</v>
      </c>
      <c r="I3" s="3" t="s">
        <v>22</v>
      </c>
      <c r="J3" s="2" t="s">
        <v>23</v>
      </c>
      <c r="K3" s="3" t="s">
        <v>24</v>
      </c>
      <c r="L3" s="2" t="s">
        <v>25</v>
      </c>
      <c r="M3" s="3" t="s">
        <v>26</v>
      </c>
      <c r="N3" s="2" t="s">
        <v>27</v>
      </c>
      <c r="O3" s="3" t="s">
        <v>28</v>
      </c>
      <c r="P3" s="2" t="s">
        <v>29</v>
      </c>
      <c r="Q3" s="3" t="s">
        <v>30</v>
      </c>
      <c r="R3" s="2" t="s">
        <v>31</v>
      </c>
      <c r="S3" s="3" t="s">
        <v>32</v>
      </c>
      <c r="T3" s="2" t="s">
        <v>33</v>
      </c>
      <c r="U3" s="3" t="s">
        <v>34</v>
      </c>
      <c r="V3" s="2" t="s">
        <v>35</v>
      </c>
      <c r="W3" s="3" t="s">
        <v>36</v>
      </c>
      <c r="X3" s="2" t="s">
        <v>37</v>
      </c>
      <c r="Y3" s="3" t="s">
        <v>38</v>
      </c>
      <c r="Z3" s="2" t="s">
        <v>39</v>
      </c>
      <c r="AA3" s="3" t="s">
        <v>40</v>
      </c>
      <c r="AB3" s="2" t="s">
        <v>41</v>
      </c>
    </row>
    <row r="4" spans="1:28" ht="14.25" customHeight="1">
      <c r="A4" s="4"/>
      <c r="B4" s="5"/>
      <c r="C4" s="1"/>
      <c r="D4" s="1"/>
      <c r="E4" s="1"/>
      <c r="F4" s="4"/>
      <c r="G4" s="6"/>
      <c r="H4" s="7"/>
      <c r="I4" s="8"/>
      <c r="J4" s="7"/>
      <c r="K4" s="8"/>
      <c r="L4" s="7"/>
      <c r="M4" s="8"/>
      <c r="N4" s="7"/>
      <c r="O4" s="8"/>
      <c r="P4" s="7"/>
      <c r="Q4" s="8"/>
      <c r="R4" s="7"/>
      <c r="S4" s="8"/>
      <c r="T4" s="7"/>
      <c r="U4" s="8"/>
      <c r="V4" s="7"/>
      <c r="W4" s="8"/>
      <c r="X4" s="7"/>
      <c r="Y4" s="8"/>
      <c r="Z4" s="7"/>
      <c r="AA4" s="8"/>
      <c r="AB4" s="7"/>
    </row>
    <row r="5" spans="1:28" ht="14.25" customHeight="1">
      <c r="A5" s="4">
        <v>78</v>
      </c>
      <c r="B5" s="9" t="s">
        <v>42</v>
      </c>
      <c r="C5" s="10" t="s">
        <v>43</v>
      </c>
      <c r="D5" s="10">
        <v>25</v>
      </c>
      <c r="E5" s="10" t="s">
        <v>44</v>
      </c>
      <c r="F5" s="4" t="s">
        <v>45</v>
      </c>
      <c r="G5" s="6" t="s">
        <v>46</v>
      </c>
      <c r="H5" s="7">
        <v>60.2</v>
      </c>
      <c r="I5" s="8">
        <v>174</v>
      </c>
      <c r="J5" s="7">
        <v>62.1</v>
      </c>
      <c r="K5" s="8">
        <v>183</v>
      </c>
      <c r="L5" s="7">
        <v>68.3</v>
      </c>
      <c r="M5" s="8">
        <v>242</v>
      </c>
      <c r="N5" s="7">
        <v>88.2</v>
      </c>
      <c r="O5" s="8">
        <v>109</v>
      </c>
      <c r="P5" s="7">
        <v>95.6</v>
      </c>
      <c r="Q5" s="8">
        <v>171</v>
      </c>
      <c r="R5" s="7">
        <v>81.8</v>
      </c>
      <c r="S5" s="8">
        <v>215</v>
      </c>
      <c r="T5" s="7">
        <v>60.9</v>
      </c>
      <c r="U5" s="8">
        <v>331</v>
      </c>
      <c r="V5" s="7">
        <v>91.7</v>
      </c>
      <c r="W5" s="8">
        <v>147</v>
      </c>
      <c r="X5" s="7">
        <v>72.7</v>
      </c>
      <c r="Y5" s="8">
        <v>197</v>
      </c>
      <c r="Z5" s="7">
        <v>89.8</v>
      </c>
      <c r="AA5" s="8">
        <v>66</v>
      </c>
      <c r="AB5" s="7">
        <v>73.599999999999994</v>
      </c>
    </row>
    <row r="6" spans="1:28" ht="14.25" customHeight="1">
      <c r="A6" s="4">
        <f>114</f>
        <v>114</v>
      </c>
      <c r="B6" s="9" t="s">
        <v>47</v>
      </c>
      <c r="C6" s="10" t="s">
        <v>48</v>
      </c>
      <c r="D6" s="10">
        <v>45</v>
      </c>
      <c r="E6" s="10" t="s">
        <v>44</v>
      </c>
      <c r="F6" s="4" t="s">
        <v>45</v>
      </c>
      <c r="G6" s="6" t="s">
        <v>46</v>
      </c>
      <c r="H6" s="7">
        <v>57.5</v>
      </c>
      <c r="I6" s="8">
        <v>189</v>
      </c>
      <c r="J6" s="7">
        <v>56.1</v>
      </c>
      <c r="K6" s="8">
        <v>212</v>
      </c>
      <c r="L6" s="7">
        <v>35.1</v>
      </c>
      <c r="M6" s="8">
        <v>564</v>
      </c>
      <c r="N6" s="7">
        <v>79.599999999999994</v>
      </c>
      <c r="O6" s="8">
        <v>160</v>
      </c>
      <c r="P6" s="7">
        <v>97.2</v>
      </c>
      <c r="Q6" s="8">
        <v>147</v>
      </c>
      <c r="R6" s="7">
        <v>60</v>
      </c>
      <c r="S6" s="8">
        <v>343</v>
      </c>
      <c r="T6" s="7">
        <v>63.9</v>
      </c>
      <c r="U6" s="8">
        <v>312</v>
      </c>
      <c r="V6" s="7">
        <v>80.900000000000006</v>
      </c>
      <c r="W6" s="8">
        <v>332</v>
      </c>
      <c r="X6" s="7">
        <v>97.1</v>
      </c>
      <c r="Y6" s="8">
        <v>55</v>
      </c>
      <c r="Z6" s="7">
        <v>88.3</v>
      </c>
      <c r="AA6" s="8">
        <v>77</v>
      </c>
      <c r="AB6" s="7">
        <v>66.3</v>
      </c>
    </row>
    <row r="7" spans="1:28" ht="14.25" customHeight="1">
      <c r="A7" s="4">
        <v>160</v>
      </c>
      <c r="B7" s="9" t="s">
        <v>49</v>
      </c>
      <c r="C7" s="10" t="s">
        <v>50</v>
      </c>
      <c r="D7" s="10">
        <v>68</v>
      </c>
      <c r="E7" s="10" t="s">
        <v>44</v>
      </c>
      <c r="F7" s="4" t="s">
        <v>51</v>
      </c>
      <c r="G7" s="6" t="s">
        <v>46</v>
      </c>
      <c r="H7" s="7">
        <v>84.9</v>
      </c>
      <c r="I7" s="8">
        <v>81</v>
      </c>
      <c r="J7" s="7">
        <v>48.9</v>
      </c>
      <c r="K7" s="8">
        <v>262</v>
      </c>
      <c r="L7" s="7">
        <v>19</v>
      </c>
      <c r="M7" s="8" t="s">
        <v>52</v>
      </c>
      <c r="N7" s="7">
        <v>47.8</v>
      </c>
      <c r="O7" s="8">
        <v>391</v>
      </c>
      <c r="P7" s="7">
        <v>39.9</v>
      </c>
      <c r="Q7" s="8">
        <v>501</v>
      </c>
      <c r="R7" s="7">
        <v>40.799999999999997</v>
      </c>
      <c r="S7" s="8">
        <v>484</v>
      </c>
      <c r="T7" s="7">
        <v>46.2</v>
      </c>
      <c r="U7" s="8">
        <v>451</v>
      </c>
      <c r="V7" s="7">
        <v>96.4</v>
      </c>
      <c r="W7" s="8">
        <v>50</v>
      </c>
      <c r="X7" s="7">
        <v>77</v>
      </c>
      <c r="Y7" s="8">
        <v>170</v>
      </c>
      <c r="Z7" s="7">
        <v>84.7</v>
      </c>
      <c r="AA7" s="8" t="s">
        <v>53</v>
      </c>
      <c r="AB7" s="7">
        <v>61</v>
      </c>
    </row>
    <row r="8" spans="1:28" ht="14.25" customHeight="1">
      <c r="A8" s="4">
        <v>172</v>
      </c>
      <c r="B8" s="9" t="s">
        <v>54</v>
      </c>
      <c r="C8" s="10" t="s">
        <v>50</v>
      </c>
      <c r="D8" s="10">
        <v>72</v>
      </c>
      <c r="E8" s="10" t="s">
        <v>44</v>
      </c>
      <c r="F8" s="4" t="s">
        <v>51</v>
      </c>
      <c r="G8" s="6" t="s">
        <v>46</v>
      </c>
      <c r="H8" s="7">
        <v>76.400000000000006</v>
      </c>
      <c r="I8" s="8">
        <v>105</v>
      </c>
      <c r="J8" s="7">
        <v>42.1</v>
      </c>
      <c r="K8" s="8">
        <v>318</v>
      </c>
      <c r="L8" s="7">
        <v>15.2</v>
      </c>
      <c r="M8" s="8" t="s">
        <v>52</v>
      </c>
      <c r="N8" s="7">
        <v>76.2</v>
      </c>
      <c r="O8" s="8">
        <v>170</v>
      </c>
      <c r="P8" s="7">
        <v>26.5</v>
      </c>
      <c r="Q8" s="8">
        <v>632</v>
      </c>
      <c r="R8" s="7">
        <v>27.2</v>
      </c>
      <c r="S8" s="8">
        <v>625</v>
      </c>
      <c r="T8" s="7">
        <v>33.299999999999997</v>
      </c>
      <c r="U8" s="8">
        <v>572</v>
      </c>
      <c r="V8" s="7">
        <v>93.7</v>
      </c>
      <c r="W8" s="8">
        <v>105</v>
      </c>
      <c r="X8" s="7">
        <v>30.4</v>
      </c>
      <c r="Y8" s="8">
        <v>546</v>
      </c>
      <c r="Z8" s="7">
        <v>90.3</v>
      </c>
      <c r="AA8" s="8" t="s">
        <v>55</v>
      </c>
      <c r="AB8" s="7">
        <v>59.2</v>
      </c>
    </row>
    <row r="9" spans="1:28" ht="14.25" customHeight="1">
      <c r="A9" s="4">
        <v>206</v>
      </c>
      <c r="B9" s="9" t="s">
        <v>56</v>
      </c>
      <c r="C9" s="10" t="s">
        <v>50</v>
      </c>
      <c r="D9" s="10">
        <v>86</v>
      </c>
      <c r="E9" s="10" t="s">
        <v>44</v>
      </c>
      <c r="F9" s="4" t="s">
        <v>51</v>
      </c>
      <c r="G9" s="6" t="s">
        <v>46</v>
      </c>
      <c r="H9" s="7">
        <v>73.099999999999994</v>
      </c>
      <c r="I9" s="8">
        <v>121</v>
      </c>
      <c r="J9" s="7">
        <v>71.5</v>
      </c>
      <c r="K9" s="8">
        <v>142</v>
      </c>
      <c r="L9" s="7">
        <v>39.700000000000003</v>
      </c>
      <c r="M9" s="8">
        <v>511</v>
      </c>
      <c r="N9" s="7">
        <v>26.5</v>
      </c>
      <c r="O9" s="8">
        <v>620</v>
      </c>
      <c r="P9" s="7">
        <v>22.3</v>
      </c>
      <c r="Q9" s="8">
        <v>683</v>
      </c>
      <c r="R9" s="7">
        <v>29.6</v>
      </c>
      <c r="S9" s="8">
        <v>594</v>
      </c>
      <c r="T9" s="7">
        <v>35.5</v>
      </c>
      <c r="U9" s="8">
        <v>543</v>
      </c>
      <c r="V9" s="7">
        <v>92.5</v>
      </c>
      <c r="W9" s="8">
        <v>135</v>
      </c>
      <c r="X9" s="7">
        <v>52.5</v>
      </c>
      <c r="Y9" s="8">
        <v>322</v>
      </c>
      <c r="Z9" s="7">
        <v>72.5</v>
      </c>
      <c r="AA9" s="8" t="s">
        <v>57</v>
      </c>
      <c r="AB9" s="7">
        <v>55</v>
      </c>
    </row>
    <row r="10" spans="1:28" ht="14.25" customHeight="1">
      <c r="A10" s="4">
        <f>230</f>
        <v>230</v>
      </c>
      <c r="B10" s="9" t="s">
        <v>58</v>
      </c>
      <c r="C10" s="10" t="s">
        <v>59</v>
      </c>
      <c r="D10" s="10">
        <v>93</v>
      </c>
      <c r="E10" s="10" t="s">
        <v>44</v>
      </c>
      <c r="F10" s="4" t="s">
        <v>51</v>
      </c>
      <c r="G10" s="6" t="s">
        <v>46</v>
      </c>
      <c r="H10" s="7">
        <v>57.1</v>
      </c>
      <c r="I10" s="8">
        <v>193</v>
      </c>
      <c r="J10" s="7">
        <v>46.3</v>
      </c>
      <c r="K10" s="8">
        <v>289</v>
      </c>
      <c r="L10" s="7">
        <v>15.5</v>
      </c>
      <c r="M10" s="8" t="s">
        <v>52</v>
      </c>
      <c r="N10" s="7">
        <v>51.4</v>
      </c>
      <c r="O10" s="8">
        <v>367</v>
      </c>
      <c r="P10" s="7">
        <v>14.3</v>
      </c>
      <c r="Q10" s="8" t="s">
        <v>52</v>
      </c>
      <c r="R10" s="7">
        <v>58.6</v>
      </c>
      <c r="S10" s="8">
        <v>350</v>
      </c>
      <c r="T10" s="7">
        <v>62.6</v>
      </c>
      <c r="U10" s="8">
        <v>317</v>
      </c>
      <c r="V10" s="7">
        <v>98.4</v>
      </c>
      <c r="W10" s="8">
        <v>17</v>
      </c>
      <c r="X10" s="7">
        <v>97.3</v>
      </c>
      <c r="Y10" s="8">
        <v>54</v>
      </c>
      <c r="Z10" s="7">
        <v>79.3</v>
      </c>
      <c r="AA10" s="8">
        <v>184</v>
      </c>
      <c r="AB10" s="7">
        <v>52.9</v>
      </c>
    </row>
    <row r="11" spans="1:28" ht="14.25" customHeight="1">
      <c r="A11" s="4">
        <v>242</v>
      </c>
      <c r="B11" s="9" t="s">
        <v>60</v>
      </c>
      <c r="C11" s="10" t="s">
        <v>61</v>
      </c>
      <c r="D11" s="10">
        <v>98</v>
      </c>
      <c r="E11" s="10" t="s">
        <v>44</v>
      </c>
      <c r="F11" s="4" t="s">
        <v>51</v>
      </c>
      <c r="G11" s="6" t="s">
        <v>46</v>
      </c>
      <c r="H11" s="7">
        <v>50.3</v>
      </c>
      <c r="I11" s="8">
        <v>223</v>
      </c>
      <c r="J11" s="7">
        <v>64.599999999999994</v>
      </c>
      <c r="K11" s="8">
        <v>164</v>
      </c>
      <c r="L11" s="7">
        <v>4.5</v>
      </c>
      <c r="M11" s="8" t="s">
        <v>52</v>
      </c>
      <c r="N11" s="7">
        <v>68.099999999999994</v>
      </c>
      <c r="O11" s="8">
        <v>230</v>
      </c>
      <c r="P11" s="7">
        <v>7.3</v>
      </c>
      <c r="Q11" s="8" t="s">
        <v>52</v>
      </c>
      <c r="R11" s="7">
        <v>57.9</v>
      </c>
      <c r="S11" s="8">
        <v>356</v>
      </c>
      <c r="T11" s="7">
        <v>61.9</v>
      </c>
      <c r="U11" s="8">
        <v>324</v>
      </c>
      <c r="V11" s="7">
        <v>79.099999999999994</v>
      </c>
      <c r="W11" s="8">
        <v>366</v>
      </c>
      <c r="X11" s="7">
        <v>37.799999999999997</v>
      </c>
      <c r="Y11" s="8">
        <v>462</v>
      </c>
      <c r="Z11" s="7">
        <v>73.599999999999994</v>
      </c>
      <c r="AA11" s="8" t="s">
        <v>62</v>
      </c>
      <c r="AB11" s="7">
        <v>51.2</v>
      </c>
    </row>
    <row r="12" spans="1:28" ht="14.25" customHeight="1">
      <c r="A12" s="4">
        <f>253</f>
        <v>253</v>
      </c>
      <c r="B12" s="9" t="s">
        <v>63</v>
      </c>
      <c r="C12" s="10" t="s">
        <v>64</v>
      </c>
      <c r="D12" s="10">
        <v>102</v>
      </c>
      <c r="E12" s="10" t="s">
        <v>44</v>
      </c>
      <c r="F12" s="4" t="s">
        <v>45</v>
      </c>
      <c r="G12" s="6" t="s">
        <v>46</v>
      </c>
      <c r="H12" s="7">
        <v>28.2</v>
      </c>
      <c r="I12" s="8">
        <v>447</v>
      </c>
      <c r="J12" s="7">
        <v>41.9</v>
      </c>
      <c r="K12" s="8">
        <v>320</v>
      </c>
      <c r="L12" s="7">
        <v>9.8000000000000007</v>
      </c>
      <c r="M12" s="8" t="s">
        <v>52</v>
      </c>
      <c r="N12" s="7">
        <v>82.2</v>
      </c>
      <c r="O12" s="8">
        <v>142</v>
      </c>
      <c r="P12" s="7">
        <v>67.8</v>
      </c>
      <c r="Q12" s="8">
        <v>344</v>
      </c>
      <c r="R12" s="7">
        <v>92.8</v>
      </c>
      <c r="S12" s="8">
        <v>149</v>
      </c>
      <c r="T12" s="7">
        <v>93.4</v>
      </c>
      <c r="U12" s="8">
        <v>123</v>
      </c>
      <c r="V12" s="7">
        <v>73.8</v>
      </c>
      <c r="W12" s="8">
        <v>473</v>
      </c>
      <c r="X12" s="7">
        <v>53.5</v>
      </c>
      <c r="Y12" s="8">
        <v>318</v>
      </c>
      <c r="Z12" s="7">
        <v>78.599999999999994</v>
      </c>
      <c r="AA12" s="8" t="s">
        <v>65</v>
      </c>
      <c r="AB12" s="7">
        <v>50</v>
      </c>
    </row>
    <row r="13" spans="1:28" ht="14.25" customHeight="1">
      <c r="A13" s="4">
        <f>265</f>
        <v>265</v>
      </c>
      <c r="B13" s="9" t="s">
        <v>66</v>
      </c>
      <c r="C13" s="10" t="s">
        <v>50</v>
      </c>
      <c r="D13" s="10">
        <v>107</v>
      </c>
      <c r="E13" s="10" t="s">
        <v>44</v>
      </c>
      <c r="F13" s="4" t="s">
        <v>67</v>
      </c>
      <c r="G13" s="6" t="s">
        <v>46</v>
      </c>
      <c r="H13" s="7">
        <v>43.7</v>
      </c>
      <c r="I13" s="8">
        <v>268</v>
      </c>
      <c r="J13" s="7">
        <v>39.5</v>
      </c>
      <c r="K13" s="8">
        <v>346</v>
      </c>
      <c r="L13" s="7">
        <v>19.100000000000001</v>
      </c>
      <c r="M13" s="8" t="s">
        <v>52</v>
      </c>
      <c r="N13" s="7">
        <v>70.599999999999994</v>
      </c>
      <c r="O13" s="8">
        <v>212</v>
      </c>
      <c r="P13" s="7">
        <v>84.7</v>
      </c>
      <c r="Q13" s="8">
        <v>260</v>
      </c>
      <c r="R13" s="7">
        <v>40</v>
      </c>
      <c r="S13" s="8">
        <v>487</v>
      </c>
      <c r="T13" s="7">
        <v>45.5</v>
      </c>
      <c r="U13" s="8">
        <v>456</v>
      </c>
      <c r="V13" s="7">
        <v>75.8</v>
      </c>
      <c r="W13" s="8">
        <v>422</v>
      </c>
      <c r="X13" s="7">
        <v>23</v>
      </c>
      <c r="Y13" s="8">
        <v>671</v>
      </c>
      <c r="Z13" s="7">
        <v>66.400000000000006</v>
      </c>
      <c r="AA13" s="8" t="s">
        <v>68</v>
      </c>
      <c r="AB13" s="7">
        <v>49</v>
      </c>
    </row>
    <row r="14" spans="1:28" ht="14.25" customHeight="1">
      <c r="A14" s="4">
        <v>301</v>
      </c>
      <c r="B14" s="9" t="s">
        <v>69</v>
      </c>
      <c r="C14" s="10" t="s">
        <v>50</v>
      </c>
      <c r="D14" s="10">
        <v>122</v>
      </c>
      <c r="E14" s="10" t="s">
        <v>44</v>
      </c>
      <c r="F14" s="4" t="s">
        <v>45</v>
      </c>
      <c r="G14" s="6" t="s">
        <v>46</v>
      </c>
      <c r="H14" s="7">
        <v>45.2</v>
      </c>
      <c r="I14" s="8">
        <v>260</v>
      </c>
      <c r="J14" s="7">
        <v>65.3</v>
      </c>
      <c r="K14" s="8">
        <v>162</v>
      </c>
      <c r="L14" s="7">
        <v>50.5</v>
      </c>
      <c r="M14" s="8">
        <v>376</v>
      </c>
      <c r="N14" s="7">
        <v>8.1</v>
      </c>
      <c r="O14" s="8" t="s">
        <v>52</v>
      </c>
      <c r="P14" s="7">
        <v>73.8</v>
      </c>
      <c r="Q14" s="8">
        <v>321</v>
      </c>
      <c r="R14" s="7">
        <v>75.2</v>
      </c>
      <c r="S14" s="8">
        <v>254</v>
      </c>
      <c r="T14" s="7">
        <v>56</v>
      </c>
      <c r="U14" s="8">
        <v>365</v>
      </c>
      <c r="V14" s="7">
        <v>67.8</v>
      </c>
      <c r="W14" s="8">
        <v>572</v>
      </c>
      <c r="X14" s="7">
        <v>26.3</v>
      </c>
      <c r="Y14" s="8">
        <v>618</v>
      </c>
      <c r="Z14" s="7">
        <v>77.3</v>
      </c>
      <c r="AA14" s="8" t="s">
        <v>70</v>
      </c>
      <c r="AB14" s="7">
        <v>45.4</v>
      </c>
    </row>
    <row r="15" spans="1:28" ht="14.25" customHeight="1">
      <c r="A15" s="4">
        <f>334</f>
        <v>334</v>
      </c>
      <c r="B15" s="9" t="s">
        <v>71</v>
      </c>
      <c r="C15" s="10" t="s">
        <v>50</v>
      </c>
      <c r="D15" s="10">
        <v>134</v>
      </c>
      <c r="E15" s="10" t="s">
        <v>44</v>
      </c>
      <c r="F15" s="4" t="s">
        <v>51</v>
      </c>
      <c r="G15" s="6" t="s">
        <v>46</v>
      </c>
      <c r="H15" s="7">
        <v>43</v>
      </c>
      <c r="I15" s="8">
        <v>275</v>
      </c>
      <c r="J15" s="7">
        <v>67.8</v>
      </c>
      <c r="K15" s="8">
        <v>155</v>
      </c>
      <c r="L15" s="7">
        <v>24.8</v>
      </c>
      <c r="M15" s="8">
        <v>736</v>
      </c>
      <c r="N15" s="7">
        <v>19.600000000000001</v>
      </c>
      <c r="O15" s="8">
        <v>722</v>
      </c>
      <c r="P15" s="7">
        <v>4.3</v>
      </c>
      <c r="Q15" s="8" t="s">
        <v>52</v>
      </c>
      <c r="R15" s="7">
        <v>45.2</v>
      </c>
      <c r="S15" s="8">
        <v>448</v>
      </c>
      <c r="T15" s="7">
        <v>33.799999999999997</v>
      </c>
      <c r="U15" s="8">
        <v>567</v>
      </c>
      <c r="V15" s="7">
        <v>81.900000000000006</v>
      </c>
      <c r="W15" s="8">
        <v>316</v>
      </c>
      <c r="X15" s="7">
        <v>69.400000000000006</v>
      </c>
      <c r="Y15" s="8">
        <v>218</v>
      </c>
      <c r="Z15" s="7">
        <v>70.7</v>
      </c>
      <c r="AA15" s="8" t="s">
        <v>72</v>
      </c>
      <c r="AB15" s="7">
        <v>42.3</v>
      </c>
    </row>
    <row r="16" spans="1:28" ht="14.25" customHeight="1">
      <c r="A16" s="11">
        <f>392</f>
        <v>392</v>
      </c>
      <c r="B16" s="12" t="s">
        <v>73</v>
      </c>
      <c r="C16" s="13" t="s">
        <v>50</v>
      </c>
      <c r="D16" s="13">
        <v>156</v>
      </c>
      <c r="E16" s="13" t="s">
        <v>44</v>
      </c>
      <c r="F16" s="11" t="s">
        <v>45</v>
      </c>
      <c r="G16" s="14" t="s">
        <v>46</v>
      </c>
      <c r="H16" s="15">
        <v>40.799999999999997</v>
      </c>
      <c r="I16" s="16">
        <v>291</v>
      </c>
      <c r="J16" s="15">
        <v>32.799999999999997</v>
      </c>
      <c r="K16" s="16">
        <v>437</v>
      </c>
      <c r="L16" s="15">
        <v>42.5</v>
      </c>
      <c r="M16" s="16">
        <v>471</v>
      </c>
      <c r="N16" s="15">
        <v>27</v>
      </c>
      <c r="O16" s="16">
        <v>617</v>
      </c>
      <c r="P16" s="15">
        <v>16.7</v>
      </c>
      <c r="Q16" s="16">
        <v>771</v>
      </c>
      <c r="R16" s="15">
        <v>31</v>
      </c>
      <c r="S16" s="16">
        <v>578</v>
      </c>
      <c r="T16" s="15">
        <v>36.9</v>
      </c>
      <c r="U16" s="16">
        <v>527</v>
      </c>
      <c r="V16" s="15">
        <v>84</v>
      </c>
      <c r="W16" s="16">
        <v>276</v>
      </c>
      <c r="X16" s="15">
        <v>35.700000000000003</v>
      </c>
      <c r="Y16" s="16">
        <v>481</v>
      </c>
      <c r="Z16" s="15">
        <v>77</v>
      </c>
      <c r="AA16" s="16" t="s">
        <v>74</v>
      </c>
      <c r="AB16" s="15">
        <v>38.200000000000003</v>
      </c>
    </row>
    <row r="17" spans="1:28" ht="14.25" customHeight="1">
      <c r="A17" s="4">
        <v>422</v>
      </c>
      <c r="B17" s="9" t="s">
        <v>75</v>
      </c>
      <c r="C17" s="10" t="s">
        <v>50</v>
      </c>
      <c r="D17" s="10">
        <v>174</v>
      </c>
      <c r="E17" s="10" t="s">
        <v>44</v>
      </c>
      <c r="F17" s="4" t="s">
        <v>51</v>
      </c>
      <c r="G17" s="6" t="s">
        <v>46</v>
      </c>
      <c r="H17" s="7">
        <v>38</v>
      </c>
      <c r="I17" s="8">
        <v>314</v>
      </c>
      <c r="J17" s="7">
        <v>27.6</v>
      </c>
      <c r="K17" s="8">
        <v>501</v>
      </c>
      <c r="L17" s="7">
        <v>35.299999999999997</v>
      </c>
      <c r="M17" s="8">
        <v>561</v>
      </c>
      <c r="N17" s="7">
        <v>31.2</v>
      </c>
      <c r="O17" s="8">
        <v>572</v>
      </c>
      <c r="P17" s="7">
        <v>7.7</v>
      </c>
      <c r="Q17" s="8" t="s">
        <v>52</v>
      </c>
      <c r="R17" s="7">
        <v>41.5</v>
      </c>
      <c r="S17" s="8">
        <v>479</v>
      </c>
      <c r="T17" s="7">
        <v>46.9</v>
      </c>
      <c r="U17" s="8">
        <v>443</v>
      </c>
      <c r="V17" s="7">
        <v>85.8</v>
      </c>
      <c r="W17" s="8">
        <v>240</v>
      </c>
      <c r="X17" s="7">
        <v>22.4</v>
      </c>
      <c r="Y17" s="8">
        <v>689</v>
      </c>
      <c r="Z17" s="7">
        <v>79.5</v>
      </c>
      <c r="AA17" s="8" t="s">
        <v>76</v>
      </c>
      <c r="AB17" s="7">
        <v>36.200000000000003</v>
      </c>
    </row>
    <row r="18" spans="1:28" ht="14.25" customHeight="1">
      <c r="A18" s="4">
        <v>427</v>
      </c>
      <c r="B18" s="9" t="s">
        <v>77</v>
      </c>
      <c r="C18" s="10" t="s">
        <v>78</v>
      </c>
      <c r="D18" s="10">
        <v>177</v>
      </c>
      <c r="E18" s="10" t="s">
        <v>44</v>
      </c>
      <c r="F18" s="4" t="s">
        <v>67</v>
      </c>
      <c r="G18" s="6" t="s">
        <v>46</v>
      </c>
      <c r="H18" s="7">
        <v>21.9</v>
      </c>
      <c r="I18" s="8">
        <v>568</v>
      </c>
      <c r="J18" s="7">
        <v>22.1</v>
      </c>
      <c r="K18" s="8">
        <v>601</v>
      </c>
      <c r="L18" s="7">
        <v>99.2</v>
      </c>
      <c r="M18" s="8">
        <v>43</v>
      </c>
      <c r="N18" s="7">
        <v>18.8</v>
      </c>
      <c r="O18" s="8">
        <v>735</v>
      </c>
      <c r="P18" s="7">
        <v>86.6</v>
      </c>
      <c r="Q18" s="8">
        <v>248</v>
      </c>
      <c r="R18" s="7">
        <v>71.3</v>
      </c>
      <c r="S18" s="8">
        <v>267</v>
      </c>
      <c r="T18" s="7">
        <v>53.1</v>
      </c>
      <c r="U18" s="8">
        <v>388</v>
      </c>
      <c r="V18" s="7">
        <v>52.3</v>
      </c>
      <c r="W18" s="8" t="s">
        <v>52</v>
      </c>
      <c r="X18" s="7">
        <v>15.2</v>
      </c>
      <c r="Y18" s="8" t="s">
        <v>52</v>
      </c>
      <c r="Z18" s="7">
        <v>42.6</v>
      </c>
      <c r="AA18" s="8" t="s">
        <v>52</v>
      </c>
      <c r="AB18" s="7">
        <v>36</v>
      </c>
    </row>
    <row r="19" spans="1:28" ht="14.25" customHeight="1">
      <c r="A19" s="4" t="s">
        <v>79</v>
      </c>
      <c r="B19" s="9" t="s">
        <v>80</v>
      </c>
      <c r="C19" s="10" t="s">
        <v>50</v>
      </c>
      <c r="D19" s="10">
        <v>304</v>
      </c>
      <c r="E19" s="10" t="s">
        <v>44</v>
      </c>
      <c r="F19" s="4" t="s">
        <v>45</v>
      </c>
      <c r="G19" s="6" t="s">
        <v>46</v>
      </c>
      <c r="H19" s="7">
        <v>9.5</v>
      </c>
      <c r="I19" s="8" t="s">
        <v>81</v>
      </c>
      <c r="J19" s="7">
        <v>4.5</v>
      </c>
      <c r="K19" s="8" t="s">
        <v>81</v>
      </c>
      <c r="L19" s="7">
        <v>19.899999999999999</v>
      </c>
      <c r="M19" s="8" t="s">
        <v>52</v>
      </c>
      <c r="N19" s="7">
        <v>48</v>
      </c>
      <c r="O19" s="8">
        <v>388</v>
      </c>
      <c r="P19" s="7">
        <v>9.8000000000000007</v>
      </c>
      <c r="Q19" s="8" t="s">
        <v>52</v>
      </c>
      <c r="R19" s="7">
        <v>28.4</v>
      </c>
      <c r="S19" s="8">
        <v>610</v>
      </c>
      <c r="T19" s="7">
        <v>34.4</v>
      </c>
      <c r="U19" s="8">
        <v>559</v>
      </c>
      <c r="V19" s="7">
        <v>82.2</v>
      </c>
      <c r="W19" s="8">
        <v>309</v>
      </c>
      <c r="X19" s="7">
        <v>1.8</v>
      </c>
      <c r="Y19" s="8" t="s">
        <v>52</v>
      </c>
      <c r="Z19" s="7">
        <v>65</v>
      </c>
      <c r="AA19" s="8" t="s">
        <v>82</v>
      </c>
      <c r="AB19" s="7" t="s">
        <v>83</v>
      </c>
    </row>
    <row r="20" spans="1:28" ht="14.25" customHeight="1">
      <c r="A20" s="4" t="s">
        <v>84</v>
      </c>
      <c r="B20" s="9" t="s">
        <v>85</v>
      </c>
      <c r="C20" s="10" t="s">
        <v>86</v>
      </c>
      <c r="D20" s="10">
        <v>333</v>
      </c>
      <c r="E20" s="10" t="s">
        <v>44</v>
      </c>
      <c r="F20" s="4" t="s">
        <v>45</v>
      </c>
      <c r="G20" s="6" t="s">
        <v>46</v>
      </c>
      <c r="H20" s="7">
        <v>20.6</v>
      </c>
      <c r="I20" s="8">
        <v>599</v>
      </c>
      <c r="J20" s="7">
        <v>22</v>
      </c>
      <c r="K20" s="8">
        <v>603</v>
      </c>
      <c r="L20" s="7">
        <v>45</v>
      </c>
      <c r="M20" s="8">
        <v>436</v>
      </c>
      <c r="N20" s="7">
        <v>6.9</v>
      </c>
      <c r="O20" s="8" t="s">
        <v>52</v>
      </c>
      <c r="P20" s="7">
        <v>7.2</v>
      </c>
      <c r="Q20" s="8" t="s">
        <v>52</v>
      </c>
      <c r="R20" s="7">
        <v>15.6</v>
      </c>
      <c r="S20" s="8" t="s">
        <v>52</v>
      </c>
      <c r="T20" s="7">
        <v>21.7</v>
      </c>
      <c r="U20" s="8">
        <v>736</v>
      </c>
      <c r="V20" s="7">
        <v>63.2</v>
      </c>
      <c r="W20" s="8">
        <v>648</v>
      </c>
      <c r="X20" s="7">
        <v>18.5</v>
      </c>
      <c r="Y20" s="8">
        <v>749</v>
      </c>
      <c r="Z20" s="7">
        <v>45.3</v>
      </c>
      <c r="AA20" s="8" t="s">
        <v>52</v>
      </c>
      <c r="AB20" s="7" t="s">
        <v>83</v>
      </c>
    </row>
    <row r="21" spans="1:28" ht="14.25" customHeight="1">
      <c r="A21" s="4" t="s">
        <v>87</v>
      </c>
      <c r="B21" s="9" t="s">
        <v>88</v>
      </c>
      <c r="C21" s="10" t="s">
        <v>50</v>
      </c>
      <c r="D21" s="10">
        <v>410</v>
      </c>
      <c r="E21" s="10" t="s">
        <v>44</v>
      </c>
      <c r="F21" s="4" t="s">
        <v>67</v>
      </c>
      <c r="G21" s="6" t="s">
        <v>46</v>
      </c>
      <c r="H21" s="7">
        <v>7.4</v>
      </c>
      <c r="I21" s="8" t="s">
        <v>81</v>
      </c>
      <c r="J21" s="7">
        <v>3.7</v>
      </c>
      <c r="K21" s="8" t="s">
        <v>81</v>
      </c>
      <c r="L21" s="7">
        <v>27.5</v>
      </c>
      <c r="M21" s="8">
        <v>690</v>
      </c>
      <c r="N21" s="7">
        <v>21.5</v>
      </c>
      <c r="O21" s="8">
        <v>691</v>
      </c>
      <c r="P21" s="7">
        <v>7.3</v>
      </c>
      <c r="Q21" s="8" t="s">
        <v>52</v>
      </c>
      <c r="R21" s="7">
        <v>16.2</v>
      </c>
      <c r="S21" s="8">
        <v>795</v>
      </c>
      <c r="T21" s="7">
        <v>22.3</v>
      </c>
      <c r="U21" s="8">
        <v>724</v>
      </c>
      <c r="V21" s="7">
        <v>56.4</v>
      </c>
      <c r="W21" s="8">
        <v>747</v>
      </c>
      <c r="X21" s="7">
        <v>5.2</v>
      </c>
      <c r="Y21" s="8" t="s">
        <v>52</v>
      </c>
      <c r="Z21" s="7">
        <v>59.1</v>
      </c>
      <c r="AA21" s="8">
        <v>519</v>
      </c>
      <c r="AB21" s="7" t="s">
        <v>83</v>
      </c>
    </row>
    <row r="22" spans="1:28" ht="14.25" customHeight="1"/>
    <row r="23" spans="1:28" ht="14.25" customHeight="1"/>
    <row r="24" spans="1:28" ht="14.25" customHeight="1"/>
    <row r="25" spans="1:28" ht="14.25" customHeight="1"/>
    <row r="26" spans="1:28" ht="14.25" customHeight="1"/>
    <row r="27" spans="1:28" ht="14.25" customHeight="1"/>
    <row r="28" spans="1:28" ht="14.25" customHeight="1"/>
    <row r="29" spans="1:28" ht="14.25" customHeight="1"/>
    <row r="30" spans="1:28" ht="14.25" customHeight="1"/>
    <row r="31" spans="1:28" ht="14.25" customHeight="1"/>
    <row r="32" spans="1:2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3">
    <mergeCell ref="N2:O2"/>
    <mergeCell ref="P2:Q2"/>
    <mergeCell ref="A1:AB1"/>
    <mergeCell ref="C2:E2"/>
    <mergeCell ref="F2:G2"/>
    <mergeCell ref="H2:I2"/>
    <mergeCell ref="J2:K2"/>
    <mergeCell ref="L2:M2"/>
    <mergeCell ref="R2:S2"/>
    <mergeCell ref="T2:U2"/>
    <mergeCell ref="V2:W2"/>
    <mergeCell ref="X2:Y2"/>
    <mergeCell ref="Z2:AA2"/>
  </mergeCells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Taula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Kendrick Ng</dc:creator>
  <cp:lastModifiedBy>MGM</cp:lastModifiedBy>
  <dcterms:created xsi:type="dcterms:W3CDTF">2025-05-13T08:25:22Z</dcterms:created>
  <dcterms:modified xsi:type="dcterms:W3CDTF">2025-10-15T09:23:06Z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0x01010042544D0E8C6EE242BE50FFFFA5E4FF20</vt:lpwstr>
  </property>
  <property fmtid="{D5CDD505-2E9C-101B-9397-08002B2CF9AE}" pid="3" name="MediaServiceImageTags">
    <vt:lpwstr/>
  </property>
</Properties>
</file>